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评标情况一览表" sheetId="5" r:id="rId1"/>
  </sheets>
  <definedNames>
    <definedName name="_xlnm._FilterDatabase" localSheetId="0" hidden="1">评标情况一览表!$A$4:$O$7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<sst xmlns="http://schemas.openxmlformats.org/spreadsheetml/2006/main" count="182" uniqueCount="85">
  <si>
    <t>评标情况一览表</t>
  </si>
  <si>
    <t xml:space="preserve">招标项目名称：柿树岗乡新街社区和美乡村精品示范村建设项目                          招标项目编号：2025AEEGZ50015 </t>
  </si>
  <si>
    <t>序号</t>
  </si>
  <si>
    <t>投标单位</t>
  </si>
  <si>
    <t>投标报价（元）</t>
  </si>
  <si>
    <t>商务及技术文件
初步评审</t>
  </si>
  <si>
    <t>各评委技术文件详细评审</t>
  </si>
  <si>
    <t>技术
得分</t>
  </si>
  <si>
    <t>商务
得分</t>
  </si>
  <si>
    <t>报价文件
初步评审
通过/不通过</t>
  </si>
  <si>
    <t>报价得分</t>
  </si>
  <si>
    <t>综合得分</t>
  </si>
  <si>
    <t>备注</t>
  </si>
  <si>
    <t>评委1</t>
  </si>
  <si>
    <t>评委2</t>
  </si>
  <si>
    <t>评委3</t>
  </si>
  <si>
    <t>评委4</t>
  </si>
  <si>
    <t>评委5</t>
  </si>
  <si>
    <t>1</t>
  </si>
  <si>
    <r>
      <rPr>
        <sz val="11"/>
        <rFont val="宋体"/>
        <charset val="134"/>
      </rPr>
      <t>中安政楷建设控股集团有限公司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安徽大易城建设有限公司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江苏龙腾工程设计股份有限公司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微笑草帽（上海）农业科技有限公司</t>
    </r>
  </si>
  <si>
    <t>通过</t>
  </si>
  <si>
    <t>6.7</t>
  </si>
  <si>
    <t>7.5</t>
  </si>
  <si>
    <t>8.2</t>
  </si>
  <si>
    <t>7.4</t>
  </si>
  <si>
    <t>8.7</t>
  </si>
  <si>
    <t>7.65</t>
  </si>
  <si>
    <t>2</t>
  </si>
  <si>
    <r>
      <rPr>
        <sz val="11"/>
        <rFont val="宋体"/>
        <charset val="134"/>
      </rPr>
      <t>安徽连晟建设工程有限公司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合肥水生建设工程有限责任公司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铭扬工程设计集团有限公司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近乡野（安徽）文化旅游开发有限公司</t>
    </r>
  </si>
  <si>
    <t>6.3</t>
  </si>
  <si>
    <t>7.1</t>
  </si>
  <si>
    <t>8.3</t>
  </si>
  <si>
    <t>7.3</t>
  </si>
  <si>
    <t>8.6</t>
  </si>
  <si>
    <t>/</t>
  </si>
  <si>
    <t>3</t>
  </si>
  <si>
    <r>
      <rPr>
        <sz val="11"/>
        <rFont val="宋体"/>
        <charset val="134"/>
      </rPr>
      <t>安徽圣合建设工程有限公司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中誉设计有限公司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安徽中逸生态建设有限公司</t>
    </r>
  </si>
  <si>
    <t>6.6</t>
  </si>
  <si>
    <t>4</t>
  </si>
  <si>
    <r>
      <rPr>
        <sz val="11"/>
        <rFont val="宋体"/>
        <charset val="134"/>
      </rPr>
      <t>安徽立安建设工程有限公司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安徽煜地建设工程有限责任公司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浙江省建科建筑设计院有限公司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安徽一方山水生态旅游开发有限公司</t>
    </r>
  </si>
  <si>
    <t>6.5</t>
  </si>
  <si>
    <t>8</t>
  </si>
  <si>
    <t>7.2</t>
  </si>
  <si>
    <t>5</t>
  </si>
  <si>
    <r>
      <rPr>
        <sz val="11"/>
        <rFont val="宋体"/>
        <charset val="134"/>
      </rPr>
      <t>湖南省一建园林建设有限公司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安徽承兴建筑工程有限公司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安徽省金田建筑设计咨询有限责任公司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合肥暮野文化传媒有限公司</t>
    </r>
  </si>
  <si>
    <t>7.9</t>
  </si>
  <si>
    <t>6.4</t>
  </si>
  <si>
    <t>7.6</t>
  </si>
  <si>
    <t>第一中标候选人</t>
  </si>
  <si>
    <t>6</t>
  </si>
  <si>
    <r>
      <rPr>
        <sz val="11"/>
        <rFont val="宋体"/>
        <charset val="134"/>
      </rPr>
      <t>安徽立城建筑工程有限公司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广西壮族自治区城乡规划设计院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安徽七棵树旅游管理有限公司</t>
    </r>
  </si>
  <si>
    <t>8.4</t>
  </si>
  <si>
    <t>6.8</t>
  </si>
  <si>
    <t>7.8</t>
  </si>
  <si>
    <t>7</t>
  </si>
  <si>
    <r>
      <rPr>
        <sz val="11"/>
        <rFont val="宋体"/>
        <charset val="134"/>
      </rPr>
      <t>安徽庆宇建设工程有限公司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安徽省城市综合设计研究院有限公司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安徽一棵树文旅建设工程有限责任公司</t>
    </r>
  </si>
  <si>
    <t>8.1</t>
  </si>
  <si>
    <r>
      <rPr>
        <sz val="11"/>
        <rFont val="宋体"/>
        <charset val="134"/>
      </rPr>
      <t>安徽峰富建设工程有限公司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安徽有福建筑工程有限公司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大洲设计咨询集团有限公司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浙江小六石乡村运营有限公司</t>
    </r>
  </si>
  <si>
    <t>6.2</t>
  </si>
  <si>
    <t>6.9</t>
  </si>
  <si>
    <t>9</t>
  </si>
  <si>
    <r>
      <rPr>
        <sz val="11"/>
        <rFont val="宋体"/>
        <charset val="134"/>
      </rPr>
      <t>坤翔集团有限公司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安徽博聪建设工程有限公司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五湖工程技术集团有限公司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安徽趣野教育科技有限公司</t>
    </r>
  </si>
  <si>
    <t>不通过</t>
  </si>
  <si>
    <t>10</t>
  </si>
  <si>
    <r>
      <rPr>
        <sz val="11"/>
        <rFont val="宋体"/>
        <charset val="134"/>
      </rPr>
      <t>安徽盈祥达建设工程有限公司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安徽吉智建设工程有限公司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安徽省建筑设计研究总院股份有限公司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安徽产投农业科技有限公司</t>
    </r>
  </si>
  <si>
    <t>8.5</t>
  </si>
  <si>
    <t>11</t>
  </si>
  <si>
    <r>
      <rPr>
        <sz val="11"/>
        <rFont val="宋体"/>
        <charset val="134"/>
      </rPr>
      <t>安徽汉青建设工程有限责任公司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合肥朝合企业管理有限责任公司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南京市园林规划设计院有限责任公司</t>
    </r>
  </si>
  <si>
    <t>12</t>
  </si>
  <si>
    <r>
      <rPr>
        <sz val="11"/>
        <rFont val="宋体"/>
        <charset val="134"/>
      </rPr>
      <t>重庆德生鼎盛实业发展有限公司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青岛畅通市政工程设计有限公司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安徽宇坤环境建设工程有限公司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安徽喜洋洋农业科技有限公司</t>
    </r>
  </si>
  <si>
    <t>7.25</t>
  </si>
  <si>
    <t>13</t>
  </si>
  <si>
    <r>
      <rPr>
        <sz val="11"/>
        <rFont val="宋体"/>
        <charset val="134"/>
      </rPr>
      <t>安徽省盛川装饰集团有限公司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安徽同丰建设有限公司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上海新建设建筑设计有限公司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安徽悦慢慢文化旅游发展有限公司</t>
    </r>
  </si>
  <si>
    <t>6.1</t>
  </si>
  <si>
    <t>7.15</t>
  </si>
  <si>
    <t>14</t>
  </si>
  <si>
    <r>
      <rPr>
        <sz val="11"/>
        <rFont val="宋体"/>
        <charset val="134"/>
      </rPr>
      <t>安徽省中功立业建设工程有限责任公司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众生设计集团有限公司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合肥晴夏商业运营管理有限公司</t>
    </r>
  </si>
  <si>
    <t>6.95</t>
  </si>
  <si>
    <t>被否决的投标人名称、否决依据和原因</t>
  </si>
  <si>
    <t>否决原因</t>
  </si>
  <si>
    <t>否决依据</t>
  </si>
  <si>
    <t>坤翔集团有限公司,安徽博聪建设工程有限公司,五湖工程技术集团有限公司,安徽趣野教育科技有限公司</t>
  </si>
  <si>
    <t>投标文件中未见联合体各方盖章的联合体协议书</t>
  </si>
  <si>
    <t>商务及技术文件初步评审标准-2.1.1形式评审</t>
  </si>
  <si>
    <t>本项目在投标截止时间后系统成功接收投标文件的投标人总数为14，评标基准值为：14737733.2。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</si>
</sst>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O576"/>
  <sheetViews>
    <sheetView tabSelected="1" zoomScaleSheetLayoutView="90" workbookViewId="0">
      <pane ySplit="4" topLeftCell="A5" activePane="bottomLeft" state="frozen"/>
      <selection/>
      <selection pane="bottomLeft" activeCell="D12" sqref="D12"/>
    </sheetView>
  </sheetViews>
  <sheetFormatPr defaultColWidth="9" defaultRowHeight="13.5"/>
  <cols>
    <col min="1" max="1" width="5.225" style="1" customWidth="1"/>
    <col min="2" max="2" width="42.625" style="1" customWidth="1"/>
    <col min="3" max="3" width="14" style="4" customWidth="1"/>
    <col min="4" max="4" width="12.5" style="1" customWidth="1"/>
    <col min="5" max="5" width="9.75" style="4" customWidth="1"/>
    <col min="6" max="8" width="7.5" style="4" customWidth="1"/>
    <col min="9" max="9" width="9.10833333333333" style="4" customWidth="1"/>
    <col min="10" max="11" width="8.33333333333333" style="4" customWidth="1"/>
    <col min="12" max="12" width="13" style="1" customWidth="1"/>
    <col min="13" max="13" width="9.66666666666667" style="4" customWidth="1"/>
    <col min="14" max="14" width="10.8583333333333" style="4" customWidth="1"/>
    <col min="15" max="15" width="16.4416666666667" style="1" customWidth="1"/>
    <col min="16" max="16384" width="9" style="1"/>
  </cols>
  <sheetData>
    <row r="1" s="1" customFormat="1" ht="22.5" spans="1:15">
      <c r="A1" s="5" t="s">
        <v>0</v>
      </c>
      <c r="B1" s="5"/>
      <c r="C1" s="6"/>
      <c r="D1" s="5"/>
      <c r="E1" s="6"/>
      <c r="F1" s="6"/>
      <c r="G1" s="6"/>
      <c r="H1" s="6"/>
      <c r="I1" s="6"/>
      <c r="J1" s="6"/>
      <c r="K1" s="6"/>
      <c r="L1" s="5"/>
      <c r="M1" s="6"/>
      <c r="N1" s="6"/>
      <c r="O1" s="5"/>
    </row>
    <row r="2" s="1" customFormat="1" ht="18.75" spans="1:15">
      <c r="A2" s="7" t="s">
        <v>1</v>
      </c>
      <c r="B2" s="8"/>
      <c r="C2" s="9"/>
      <c r="D2" s="7"/>
      <c r="E2" s="9"/>
      <c r="F2" s="9"/>
      <c r="G2" s="9"/>
      <c r="H2" s="9"/>
      <c r="I2" s="9"/>
      <c r="J2" s="9"/>
      <c r="K2" s="9"/>
      <c r="L2" s="7"/>
      <c r="M2" s="31"/>
      <c r="N2" s="9"/>
      <c r="O2" s="8"/>
    </row>
    <row r="3" s="2" customFormat="1" ht="21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/>
      <c r="G3" s="13"/>
      <c r="H3" s="13"/>
      <c r="I3" s="13"/>
      <c r="J3" s="11" t="s">
        <v>7</v>
      </c>
      <c r="K3" s="32" t="s">
        <v>8</v>
      </c>
      <c r="L3" s="10" t="s">
        <v>9</v>
      </c>
      <c r="M3" s="33" t="s">
        <v>10</v>
      </c>
      <c r="N3" s="11" t="s">
        <v>11</v>
      </c>
      <c r="O3" s="10" t="s">
        <v>12</v>
      </c>
    </row>
    <row r="4" s="2" customFormat="1" ht="27" customHeight="1" spans="1:15">
      <c r="A4" s="10"/>
      <c r="B4" s="10"/>
      <c r="C4" s="11"/>
      <c r="D4" s="10"/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33"/>
      <c r="K4" s="34"/>
      <c r="L4" s="10"/>
      <c r="M4" s="35"/>
      <c r="N4" s="11"/>
      <c r="O4" s="10"/>
    </row>
    <row r="5" s="1" customFormat="1" ht="44" customHeight="1" spans="1:15">
      <c r="A5" s="14" t="s">
        <v>18</v>
      </c>
      <c r="B5" s="15" t="s">
        <v>19</v>
      </c>
      <c r="C5" s="16">
        <v>15934077.15</v>
      </c>
      <c r="D5" s="14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36">
        <v>10</v>
      </c>
      <c r="L5" s="37" t="s">
        <v>20</v>
      </c>
      <c r="M5" s="38">
        <v>65.86</v>
      </c>
      <c r="N5" s="39">
        <f>J5+K5+M5</f>
        <v>83.51</v>
      </c>
      <c r="O5" s="40"/>
    </row>
    <row r="6" s="1" customFormat="1" ht="52" customHeight="1" spans="1:15">
      <c r="A6" s="14" t="s">
        <v>27</v>
      </c>
      <c r="B6" s="15" t="s">
        <v>28</v>
      </c>
      <c r="C6" s="16">
        <v>15980088.6</v>
      </c>
      <c r="D6" s="14" t="s">
        <v>20</v>
      </c>
      <c r="E6" s="17" t="s">
        <v>29</v>
      </c>
      <c r="F6" s="17" t="s">
        <v>30</v>
      </c>
      <c r="G6" s="17" t="s">
        <v>31</v>
      </c>
      <c r="H6" s="17" t="s">
        <v>32</v>
      </c>
      <c r="I6" s="17" t="s">
        <v>33</v>
      </c>
      <c r="J6" s="17" t="s">
        <v>24</v>
      </c>
      <c r="K6" s="36">
        <v>10</v>
      </c>
      <c r="L6" s="37" t="s">
        <v>34</v>
      </c>
      <c r="M6" s="38" t="s">
        <v>34</v>
      </c>
      <c r="N6" s="38" t="s">
        <v>34</v>
      </c>
      <c r="O6" s="41"/>
    </row>
    <row r="7" s="1" customFormat="1" ht="45" customHeight="1" spans="1:15">
      <c r="A7" s="14" t="s">
        <v>35</v>
      </c>
      <c r="B7" s="15" t="s">
        <v>36</v>
      </c>
      <c r="C7" s="16">
        <v>12300000</v>
      </c>
      <c r="D7" s="14" t="s">
        <v>20</v>
      </c>
      <c r="E7" s="17" t="s">
        <v>37</v>
      </c>
      <c r="F7" s="17" t="s">
        <v>22</v>
      </c>
      <c r="G7" s="17" t="s">
        <v>24</v>
      </c>
      <c r="H7" s="17" t="s">
        <v>22</v>
      </c>
      <c r="I7" s="17" t="s">
        <v>21</v>
      </c>
      <c r="J7" s="17" t="s">
        <v>22</v>
      </c>
      <c r="K7" s="36">
        <v>10</v>
      </c>
      <c r="L7" s="37" t="s">
        <v>20</v>
      </c>
      <c r="M7" s="38">
        <v>63.46</v>
      </c>
      <c r="N7" s="39">
        <f t="shared" ref="N6:N12" si="0">J7+K7+M7</f>
        <v>80.96</v>
      </c>
      <c r="O7" s="41"/>
    </row>
    <row r="8" s="1" customFormat="1" ht="51" customHeight="1" spans="1:15">
      <c r="A8" s="14" t="s">
        <v>38</v>
      </c>
      <c r="B8" s="15" t="s">
        <v>39</v>
      </c>
      <c r="C8" s="16">
        <v>16122000</v>
      </c>
      <c r="D8" s="14" t="s">
        <v>20</v>
      </c>
      <c r="E8" s="17" t="s">
        <v>40</v>
      </c>
      <c r="F8" s="17" t="s">
        <v>41</v>
      </c>
      <c r="G8" s="17" t="s">
        <v>42</v>
      </c>
      <c r="H8" s="17" t="s">
        <v>32</v>
      </c>
      <c r="I8" s="17" t="s">
        <v>21</v>
      </c>
      <c r="J8" s="17" t="s">
        <v>22</v>
      </c>
      <c r="K8" s="36">
        <v>10</v>
      </c>
      <c r="L8" s="37" t="s">
        <v>20</v>
      </c>
      <c r="M8" s="38">
        <v>61.22</v>
      </c>
      <c r="N8" s="39">
        <f t="shared" si="0"/>
        <v>78.72</v>
      </c>
      <c r="O8" s="41"/>
    </row>
    <row r="9" s="1" customFormat="1" ht="48" customHeight="1" spans="1:15">
      <c r="A9" s="14" t="s">
        <v>43</v>
      </c>
      <c r="B9" s="15" t="s">
        <v>44</v>
      </c>
      <c r="C9" s="16">
        <v>15250000</v>
      </c>
      <c r="D9" s="14" t="s">
        <v>20</v>
      </c>
      <c r="E9" s="17" t="s">
        <v>40</v>
      </c>
      <c r="F9" s="17" t="s">
        <v>45</v>
      </c>
      <c r="G9" s="17" t="s">
        <v>32</v>
      </c>
      <c r="H9" s="17" t="s">
        <v>24</v>
      </c>
      <c r="I9" s="17" t="s">
        <v>46</v>
      </c>
      <c r="J9" s="17" t="s">
        <v>47</v>
      </c>
      <c r="K9" s="36">
        <v>10</v>
      </c>
      <c r="L9" s="37" t="s">
        <v>20</v>
      </c>
      <c r="M9" s="38">
        <v>73.04</v>
      </c>
      <c r="N9" s="39">
        <f t="shared" si="0"/>
        <v>90.64</v>
      </c>
      <c r="O9" s="41" t="s">
        <v>48</v>
      </c>
    </row>
    <row r="10" s="1" customFormat="1" ht="36" customHeight="1" spans="1:15">
      <c r="A10" s="14" t="s">
        <v>49</v>
      </c>
      <c r="B10" s="15" t="s">
        <v>50</v>
      </c>
      <c r="C10" s="16">
        <v>12380000</v>
      </c>
      <c r="D10" s="14" t="s">
        <v>20</v>
      </c>
      <c r="E10" s="17" t="s">
        <v>37</v>
      </c>
      <c r="F10" s="17" t="s">
        <v>51</v>
      </c>
      <c r="G10" s="17" t="s">
        <v>22</v>
      </c>
      <c r="H10" s="17" t="s">
        <v>47</v>
      </c>
      <c r="I10" s="17" t="s">
        <v>52</v>
      </c>
      <c r="J10" s="17" t="s">
        <v>53</v>
      </c>
      <c r="K10" s="36">
        <v>10</v>
      </c>
      <c r="L10" s="37" t="s">
        <v>20</v>
      </c>
      <c r="M10" s="38">
        <v>64</v>
      </c>
      <c r="N10" s="39">
        <f t="shared" si="0"/>
        <v>81.8</v>
      </c>
      <c r="O10" s="41"/>
    </row>
    <row r="11" s="1" customFormat="1" ht="36" customHeight="1" spans="1:15">
      <c r="A11" s="14" t="s">
        <v>54</v>
      </c>
      <c r="B11" s="15" t="s">
        <v>55</v>
      </c>
      <c r="C11" s="16">
        <v>12390000</v>
      </c>
      <c r="D11" s="14" t="s">
        <v>20</v>
      </c>
      <c r="E11" s="17" t="s">
        <v>40</v>
      </c>
      <c r="F11" s="17" t="s">
        <v>47</v>
      </c>
      <c r="G11" s="17" t="s">
        <v>32</v>
      </c>
      <c r="H11" s="17" t="s">
        <v>56</v>
      </c>
      <c r="I11" s="17" t="s">
        <v>52</v>
      </c>
      <c r="J11" s="17" t="s">
        <v>26</v>
      </c>
      <c r="K11" s="36">
        <v>10</v>
      </c>
      <c r="L11" s="37" t="s">
        <v>20</v>
      </c>
      <c r="M11" s="38">
        <v>64.07</v>
      </c>
      <c r="N11" s="39">
        <f t="shared" si="0"/>
        <v>81.72</v>
      </c>
      <c r="O11" s="41"/>
    </row>
    <row r="12" s="1" customFormat="1" ht="36" customHeight="1" spans="1:15">
      <c r="A12" s="14" t="s">
        <v>41</v>
      </c>
      <c r="B12" s="15" t="s">
        <v>57</v>
      </c>
      <c r="C12" s="16">
        <v>15440000</v>
      </c>
      <c r="D12" s="14" t="s">
        <v>20</v>
      </c>
      <c r="E12" s="17" t="s">
        <v>58</v>
      </c>
      <c r="F12" s="17" t="s">
        <v>41</v>
      </c>
      <c r="G12" s="17" t="s">
        <v>53</v>
      </c>
      <c r="H12" s="17" t="s">
        <v>32</v>
      </c>
      <c r="I12" s="17" t="s">
        <v>59</v>
      </c>
      <c r="J12" s="17" t="s">
        <v>26</v>
      </c>
      <c r="K12" s="36">
        <v>10</v>
      </c>
      <c r="L12" s="37" t="s">
        <v>20</v>
      </c>
      <c r="M12" s="38">
        <v>70.46</v>
      </c>
      <c r="N12" s="39">
        <f t="shared" si="0"/>
        <v>88.11</v>
      </c>
      <c r="O12" s="41"/>
    </row>
    <row r="13" s="1" customFormat="1" ht="36" customHeight="1" spans="1:15">
      <c r="A13" s="14" t="s">
        <v>60</v>
      </c>
      <c r="B13" s="15" t="s">
        <v>61</v>
      </c>
      <c r="C13" s="16">
        <v>16040099.05</v>
      </c>
      <c r="D13" s="14" t="s">
        <v>62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  <c r="N13" s="18" t="s">
        <v>34</v>
      </c>
      <c r="O13" s="18"/>
    </row>
    <row r="14" s="1" customFormat="1" ht="36" customHeight="1" spans="1:15">
      <c r="A14" s="14" t="s">
        <v>63</v>
      </c>
      <c r="B14" s="15" t="s">
        <v>64</v>
      </c>
      <c r="C14" s="16">
        <v>15780055.25</v>
      </c>
      <c r="D14" s="14" t="s">
        <v>20</v>
      </c>
      <c r="E14" s="17" t="s">
        <v>46</v>
      </c>
      <c r="F14" s="17" t="s">
        <v>65</v>
      </c>
      <c r="G14" s="17" t="s">
        <v>23</v>
      </c>
      <c r="H14" s="17" t="s">
        <v>32</v>
      </c>
      <c r="I14" s="17" t="s">
        <v>51</v>
      </c>
      <c r="J14" s="17" t="s">
        <v>45</v>
      </c>
      <c r="K14" s="36">
        <v>10</v>
      </c>
      <c r="L14" s="37" t="s">
        <v>20</v>
      </c>
      <c r="M14" s="38">
        <v>65.86</v>
      </c>
      <c r="N14" s="39">
        <f>J14+K14+M14</f>
        <v>83.76</v>
      </c>
      <c r="O14" s="41"/>
    </row>
    <row r="15" s="1" customFormat="1" ht="36" customHeight="1" spans="1:15">
      <c r="A15" s="14" t="s">
        <v>66</v>
      </c>
      <c r="B15" s="15" t="s">
        <v>67</v>
      </c>
      <c r="C15" s="16">
        <v>15990000</v>
      </c>
      <c r="D15" s="14" t="s">
        <v>20</v>
      </c>
      <c r="E15" s="17" t="s">
        <v>29</v>
      </c>
      <c r="F15" s="17" t="s">
        <v>53</v>
      </c>
      <c r="G15" s="17" t="s">
        <v>24</v>
      </c>
      <c r="H15" s="17" t="s">
        <v>22</v>
      </c>
      <c r="I15" s="17" t="s">
        <v>42</v>
      </c>
      <c r="J15" s="17" t="s">
        <v>47</v>
      </c>
      <c r="K15" s="36">
        <v>10</v>
      </c>
      <c r="L15" s="37" t="s">
        <v>20</v>
      </c>
      <c r="M15" s="38">
        <v>63</v>
      </c>
      <c r="N15" s="39">
        <f>J15+K15+M15</f>
        <v>80.6</v>
      </c>
      <c r="O15" s="41"/>
    </row>
    <row r="16" s="1" customFormat="1" ht="36" customHeight="1" spans="1:15">
      <c r="A16" s="14" t="s">
        <v>68</v>
      </c>
      <c r="B16" s="15" t="s">
        <v>69</v>
      </c>
      <c r="C16" s="16">
        <v>15924000</v>
      </c>
      <c r="D16" s="14" t="s">
        <v>20</v>
      </c>
      <c r="E16" s="17" t="s">
        <v>29</v>
      </c>
      <c r="F16" s="17" t="s">
        <v>30</v>
      </c>
      <c r="G16" s="17" t="s">
        <v>24</v>
      </c>
      <c r="H16" s="17" t="s">
        <v>42</v>
      </c>
      <c r="I16" s="17" t="s">
        <v>46</v>
      </c>
      <c r="J16" s="17" t="s">
        <v>70</v>
      </c>
      <c r="K16" s="36">
        <v>10</v>
      </c>
      <c r="L16" s="37" t="s">
        <v>34</v>
      </c>
      <c r="M16" s="37" t="s">
        <v>34</v>
      </c>
      <c r="N16" s="37" t="s">
        <v>34</v>
      </c>
      <c r="O16" s="41"/>
    </row>
    <row r="17" s="1" customFormat="1" ht="36" customHeight="1" spans="1:15">
      <c r="A17" s="14" t="s">
        <v>71</v>
      </c>
      <c r="B17" s="15" t="s">
        <v>72</v>
      </c>
      <c r="C17" s="16">
        <v>15840066.7</v>
      </c>
      <c r="D17" s="14" t="s">
        <v>20</v>
      </c>
      <c r="E17" s="17" t="s">
        <v>73</v>
      </c>
      <c r="F17" s="17" t="s">
        <v>40</v>
      </c>
      <c r="G17" s="17" t="s">
        <v>23</v>
      </c>
      <c r="H17" s="17" t="s">
        <v>32</v>
      </c>
      <c r="I17" s="17" t="s">
        <v>33</v>
      </c>
      <c r="J17" s="17" t="s">
        <v>74</v>
      </c>
      <c r="K17" s="36">
        <v>10</v>
      </c>
      <c r="L17" s="37" t="s">
        <v>34</v>
      </c>
      <c r="M17" s="37" t="s">
        <v>34</v>
      </c>
      <c r="N17" s="37" t="s">
        <v>34</v>
      </c>
      <c r="O17" s="41"/>
    </row>
    <row r="18" s="1" customFormat="1" ht="48" customHeight="1" spans="1:15">
      <c r="A18" s="14" t="s">
        <v>75</v>
      </c>
      <c r="B18" s="15" t="s">
        <v>76</v>
      </c>
      <c r="C18" s="16">
        <v>16084000</v>
      </c>
      <c r="D18" s="14" t="s">
        <v>20</v>
      </c>
      <c r="E18" s="17" t="s">
        <v>21</v>
      </c>
      <c r="F18" s="17" t="s">
        <v>21</v>
      </c>
      <c r="G18" s="17" t="s">
        <v>42</v>
      </c>
      <c r="H18" s="17" t="s">
        <v>30</v>
      </c>
      <c r="I18" s="17" t="s">
        <v>46</v>
      </c>
      <c r="J18" s="17" t="s">
        <v>77</v>
      </c>
      <c r="K18" s="36">
        <v>10</v>
      </c>
      <c r="L18" s="37" t="s">
        <v>34</v>
      </c>
      <c r="M18" s="37" t="s">
        <v>34</v>
      </c>
      <c r="N18" s="37" t="s">
        <v>34</v>
      </c>
      <c r="O18" s="41"/>
    </row>
    <row r="19" s="3" customFormat="1" ht="25" customHeight="1" spans="1:15">
      <c r="A19" s="19" t="s">
        <v>78</v>
      </c>
      <c r="B19" s="20"/>
      <c r="C19" s="21"/>
      <c r="D19" s="20"/>
      <c r="E19" s="21"/>
      <c r="F19" s="21"/>
      <c r="G19" s="21"/>
      <c r="H19" s="21"/>
      <c r="I19" s="21"/>
      <c r="J19" s="21"/>
      <c r="K19" s="21"/>
      <c r="L19" s="20"/>
      <c r="M19" s="21"/>
      <c r="N19" s="21"/>
      <c r="O19" s="20"/>
    </row>
    <row r="20" ht="25" customHeight="1" spans="1:15">
      <c r="A20" s="22" t="s">
        <v>2</v>
      </c>
      <c r="B20" s="22" t="s">
        <v>3</v>
      </c>
      <c r="C20" s="23" t="s">
        <v>79</v>
      </c>
      <c r="D20" s="24"/>
      <c r="E20" s="24"/>
      <c r="F20" s="24"/>
      <c r="G20" s="24"/>
      <c r="H20" s="24"/>
      <c r="I20" s="42"/>
      <c r="J20" s="43" t="s">
        <v>80</v>
      </c>
      <c r="K20" s="44"/>
      <c r="L20" s="44"/>
      <c r="M20" s="44"/>
      <c r="N20" s="44"/>
      <c r="O20" s="45"/>
    </row>
    <row r="21" ht="33" customHeight="1" spans="1:15">
      <c r="A21" s="22">
        <v>1</v>
      </c>
      <c r="B21" s="17" t="s">
        <v>81</v>
      </c>
      <c r="C21" s="25" t="s">
        <v>82</v>
      </c>
      <c r="D21" s="26"/>
      <c r="E21" s="26"/>
      <c r="F21" s="26"/>
      <c r="G21" s="26"/>
      <c r="H21" s="26"/>
      <c r="I21" s="46"/>
      <c r="J21" s="47" t="s">
        <v>83</v>
      </c>
      <c r="K21" s="48"/>
      <c r="L21" s="48"/>
      <c r="M21" s="48"/>
      <c r="N21" s="48"/>
      <c r="O21" s="49"/>
    </row>
    <row r="22" ht="25" customHeight="1" spans="1:15">
      <c r="A22" s="22">
        <v>2</v>
      </c>
      <c r="B22" s="27" t="s">
        <v>34</v>
      </c>
      <c r="C22" s="25" t="s">
        <v>34</v>
      </c>
      <c r="D22" s="26"/>
      <c r="E22" s="26"/>
      <c r="F22" s="26"/>
      <c r="G22" s="26"/>
      <c r="H22" s="26"/>
      <c r="I22" s="46"/>
      <c r="J22" s="25" t="s">
        <v>34</v>
      </c>
      <c r="K22" s="26"/>
      <c r="L22" s="26"/>
      <c r="M22" s="26"/>
      <c r="N22" s="26"/>
      <c r="O22" s="26"/>
    </row>
    <row r="23" ht="25" customHeight="1" spans="1:15">
      <c r="A23" s="28" t="s">
        <v>84</v>
      </c>
      <c r="B23" s="29"/>
      <c r="C23" s="29"/>
      <c r="D23" s="29"/>
      <c r="E23" s="30"/>
      <c r="F23" s="30"/>
      <c r="G23" s="30"/>
      <c r="H23" s="30"/>
      <c r="I23" s="30"/>
      <c r="J23" s="30"/>
      <c r="K23" s="29"/>
      <c r="L23" s="29"/>
      <c r="M23" s="29"/>
      <c r="N23" s="29"/>
      <c r="O23" s="50"/>
    </row>
    <row r="24" ht="25" customHeight="1"/>
    <row r="576" spans="1:15">
      <c r="A576" s="51"/>
      <c r="B576" s="51"/>
      <c r="C576" s="52"/>
      <c r="D576" s="51"/>
      <c r="E576" s="52"/>
      <c r="F576" s="52"/>
      <c r="G576" s="52"/>
      <c r="H576" s="52"/>
      <c r="I576" s="52"/>
      <c r="J576" s="52"/>
      <c r="K576" s="52"/>
      <c r="L576" s="51"/>
      <c r="M576" s="52"/>
      <c r="N576" s="52"/>
      <c r="O576" s="51"/>
    </row>
  </sheetData>
  <sortState ref="A3:Q586">
    <sortCondition ref="C5:C16"/>
  </sortState>
  <mergeCells count="22">
    <mergeCell ref="A1:O1"/>
    <mergeCell ref="A2:O2"/>
    <mergeCell ref="E3:I3"/>
    <mergeCell ref="A19:O19"/>
    <mergeCell ref="C20:I20"/>
    <mergeCell ref="J20:O20"/>
    <mergeCell ref="C21:I21"/>
    <mergeCell ref="J21:O21"/>
    <mergeCell ref="C22:I22"/>
    <mergeCell ref="J22:O22"/>
    <mergeCell ref="A23:O23"/>
    <mergeCell ref="A576:O576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8661417322835" right="0.708661417322835" top="0.748031496062992" bottom="0.748031496062992" header="0.31496062992126" footer="0.3149606299212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武华玲</cp:lastModifiedBy>
  <dcterms:created xsi:type="dcterms:W3CDTF">2006-09-16T00:00:00Z</dcterms:created>
  <cp:lastPrinted>2022-06-06T07:54:00Z</cp:lastPrinted>
  <dcterms:modified xsi:type="dcterms:W3CDTF">2025-12-25T08:27:07Z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