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评标情况一览表" sheetId="5" r:id="rId1"/>
  </sheets>
  <definedNames>
    <definedName name="_xlnm._FilterDatabase" localSheetId="0" hidden="1">评标情况一览表!$A$4:$Q$7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<sst xmlns="http://schemas.openxmlformats.org/spreadsheetml/2006/main" count="65" uniqueCount="43">
  <si>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评标情况一览表</t>
  </si>
  <si>
    <t xml:space="preserve">招标项目名称：肥西县丰乐田园休闲小镇                 招标项目编号：2025AEEGZ50011 </t>
  </si>
  <si>
    <t>序号</t>
  </si>
  <si>
    <t>投标单位</t>
  </si>
  <si>
    <t>投标报价（元）</t>
  </si>
  <si>
    <t>商务及技术文件
初步评审</t>
  </si>
  <si>
    <t>各评委技术文件详细评审</t>
  </si>
  <si>
    <t>技术
得分</t>
  </si>
  <si>
    <t>商务
得分</t>
  </si>
  <si>
    <t>报价文件
初步评审
通过/不通过</t>
  </si>
  <si>
    <t>报价得分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</si>
  <si>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</si>
  <si>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</si>
  <si>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</si>
  <si>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</si>
  <si>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</si>
  <si>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</si>
  <si>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</si>
  <si>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</si>
  <si>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</si>
  <si>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1</t>
  </si>
  <si>
    <t>峨眉山市符汶建筑有限公司、上海新空间工程设计管理有限公司、安徽省综勘勘测设计院有限公司、昆山轻舍酒店管理有限公司</t>
  </si>
  <si>
    <t>通过</t>
  </si>
  <si>
    <t>2</t>
  </si>
  <si>
    <t>博智顺为勘测规划设计有限公司、安徽弘森建设集团有限公司、上海时代建筑设计有限公司、上海承乡文化旅游发展有限公司</t>
  </si>
  <si>
    <t>3</t>
  </si>
  <si>
    <t>五湖工程技术集团有限公司、四川国晋建设有限公司、北京田园东方运营管理有限公司</t>
  </si>
  <si>
    <t>4</t>
  </si>
  <si>
    <t>安徽圣合建设工程有限公司、中佰工程设计集团有限公司、安徽鑫美祥生态科技有限公司</t>
  </si>
  <si>
    <t>第一中标候选人</t>
  </si>
  <si>
    <t>5</t>
  </si>
  <si>
    <t>安徽烨煌建筑工程有限公司、国昇设计有限责任公司、嘉兴九盈咨询管理有限公司</t>
  </si>
  <si>
    <t>6</t>
  </si>
  <si>
    <t>中翰工程设计有限公司、安徽路坦建设集团有限公司、上海原树酒店管理有限公司</t>
  </si>
  <si>
    <t>7</t>
  </si>
  <si>
    <t>上海野有筑装饰工程有限公司、盛世黔图工程设计有限公司、上海野舍酒店管理有限公司</t>
  </si>
  <si>
    <t>8</t>
  </si>
  <si>
    <t>安徽正日建设工程有限公司、湖南智谋规划工程设计咨询有限责任公司、安徽中逸生态建设有限公司</t>
  </si>
  <si>
    <t>被否决的投标人名称、否决依据和原因</t>
  </si>
  <si>
    <t>否决原因</t>
  </si>
  <si>
    <t>否决依据</t>
  </si>
  <si>
    <t>/</t>
  </si>
  <si>
    <t>本项目在投标截止时间后系统成功接收投标文件的投标人总数为8，评标基准值为：15546681.80。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</si>
</sst>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1"/>
      <name val="宋体"/>
      <charset val="0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176" fontId="5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Q570"/>
  <sheetViews>
    <sheetView tabSelected="1" zoomScaleSheetLayoutView="90" workbookViewId="0">
      <selection activeCell="I24" sqref="I24"/>
    </sheetView>
  </sheetViews>
  <sheetFormatPr defaultColWidth="9" defaultRowHeight="13.5"/>
  <cols>
    <col min="1" max="1" width="5.225" style="1" customWidth="1"/>
    <col min="2" max="2" width="42.625" style="1" customWidth="1"/>
    <col min="3" max="3" width="14" style="4" customWidth="1"/>
    <col min="4" max="4" width="12.5" style="1" customWidth="1"/>
    <col min="5" max="5" width="9" style="4" customWidth="1"/>
    <col min="6" max="10" width="7.5" style="4" customWidth="1"/>
    <col min="11" max="11" width="9.10833333333333" style="4" customWidth="1"/>
    <col min="12" max="13" width="8.33333333333333" style="4" customWidth="1"/>
    <col min="14" max="14" width="15.125" style="1" customWidth="1"/>
    <col min="15" max="15" width="9.66666666666667" style="4" customWidth="1"/>
    <col min="16" max="16" width="10.8583333333333" style="4" customWidth="1"/>
    <col min="17" max="17" width="16.4416666666667" style="1" customWidth="1"/>
    <col min="18" max="16384" width="9" style="1"/>
  </cols>
  <sheetData>
    <row r="1" s="1" customFormat="1" ht="22.5" spans="1:17">
      <c r="A1" s="5" t="s">
        <v>0</v>
      </c>
      <c r="B1" s="5"/>
      <c r="C1" s="6"/>
      <c r="D1" s="5"/>
      <c r="E1" s="6"/>
      <c r="F1" s="6"/>
      <c r="G1" s="6"/>
      <c r="H1" s="6"/>
      <c r="I1" s="6"/>
      <c r="J1" s="6"/>
      <c r="K1" s="6"/>
      <c r="L1" s="6"/>
      <c r="M1" s="6"/>
      <c r="N1" s="5"/>
      <c r="O1" s="6"/>
      <c r="P1" s="6"/>
      <c r="Q1" s="5"/>
    </row>
    <row r="2" s="1" customFormat="1" ht="18.75" spans="1:17">
      <c r="A2" s="7" t="s">
        <v>1</v>
      </c>
      <c r="B2" s="8"/>
      <c r="C2" s="9"/>
      <c r="D2" s="7"/>
      <c r="E2" s="9"/>
      <c r="F2" s="9"/>
      <c r="G2" s="9"/>
      <c r="H2" s="9"/>
      <c r="I2" s="9"/>
      <c r="J2" s="9"/>
      <c r="K2" s="9"/>
      <c r="L2" s="9"/>
      <c r="M2" s="9"/>
      <c r="N2" s="7"/>
      <c r="O2" s="30"/>
      <c r="P2" s="9"/>
      <c r="Q2" s="8"/>
    </row>
    <row r="3" s="2" customFormat="1" ht="21" customHeight="1" spans="1:17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/>
      <c r="G3" s="13"/>
      <c r="H3" s="13"/>
      <c r="I3" s="13"/>
      <c r="J3" s="13"/>
      <c r="K3" s="13"/>
      <c r="L3" s="11" t="s">
        <v>7</v>
      </c>
      <c r="M3" s="31" t="s">
        <v>8</v>
      </c>
      <c r="N3" s="10" t="s">
        <v>9</v>
      </c>
      <c r="O3" s="32" t="s">
        <v>10</v>
      </c>
      <c r="P3" s="11" t="s">
        <v>11</v>
      </c>
      <c r="Q3" s="10" t="s">
        <v>12</v>
      </c>
    </row>
    <row r="4" s="2" customFormat="1" ht="27" customHeight="1" spans="1:17">
      <c r="A4" s="10"/>
      <c r="B4" s="10"/>
      <c r="C4" s="11"/>
      <c r="D4" s="10"/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32"/>
      <c r="M4" s="33"/>
      <c r="N4" s="10"/>
      <c r="O4" s="34"/>
      <c r="P4" s="11"/>
      <c r="Q4" s="10"/>
    </row>
    <row r="5" s="1" customFormat="1" ht="44" customHeight="1" spans="1:17">
      <c r="A5" s="14" t="s">
        <v>20</v>
      </c>
      <c r="B5" s="15" t="s">
        <v>21</v>
      </c>
      <c r="C5" s="16">
        <v>16322575</v>
      </c>
      <c r="D5" s="14" t="s">
        <v>22</v>
      </c>
      <c r="E5" s="17">
        <v>7.1</v>
      </c>
      <c r="F5" s="17">
        <v>8.6</v>
      </c>
      <c r="G5" s="17">
        <v>7.4</v>
      </c>
      <c r="H5" s="17">
        <v>8.5</v>
      </c>
      <c r="I5" s="17">
        <v>8</v>
      </c>
      <c r="J5" s="17">
        <v>8.9</v>
      </c>
      <c r="K5" s="17">
        <v>8.1</v>
      </c>
      <c r="L5" s="17">
        <v>8.03</v>
      </c>
      <c r="M5" s="16">
        <v>10</v>
      </c>
      <c r="N5" s="35" t="s">
        <v>22</v>
      </c>
      <c r="O5" s="36">
        <v>70.02</v>
      </c>
      <c r="P5" s="37">
        <f>L5+M5+O5</f>
        <v>88.05</v>
      </c>
      <c r="Q5" s="46"/>
    </row>
    <row r="6" s="1" customFormat="1" ht="52" customHeight="1" spans="1:17">
      <c r="A6" s="14" t="s">
        <v>23</v>
      </c>
      <c r="B6" s="15" t="s">
        <v>24</v>
      </c>
      <c r="C6" s="16">
        <v>16310788.88</v>
      </c>
      <c r="D6" s="14" t="s">
        <v>22</v>
      </c>
      <c r="E6" s="17">
        <v>6.7</v>
      </c>
      <c r="F6" s="17">
        <v>8.4</v>
      </c>
      <c r="G6" s="17">
        <v>7.6</v>
      </c>
      <c r="H6" s="17">
        <v>8.6</v>
      </c>
      <c r="I6" s="17">
        <v>7.7</v>
      </c>
      <c r="J6" s="17">
        <v>7.8</v>
      </c>
      <c r="K6" s="17">
        <v>7.7</v>
      </c>
      <c r="L6" s="17">
        <v>7.83</v>
      </c>
      <c r="M6" s="16">
        <v>5</v>
      </c>
      <c r="N6" s="35" t="s">
        <v>22</v>
      </c>
      <c r="O6" s="38">
        <v>70.18</v>
      </c>
      <c r="P6" s="37">
        <f t="shared" ref="P6:P12" si="0">L6+M6+O6</f>
        <v>83.01</v>
      </c>
      <c r="Q6" s="47"/>
    </row>
    <row r="7" s="1" customFormat="1" ht="45" customHeight="1" spans="1:17">
      <c r="A7" s="14" t="s">
        <v>25</v>
      </c>
      <c r="B7" s="15" t="s">
        <v>26</v>
      </c>
      <c r="C7" s="16">
        <v>16315620.5</v>
      </c>
      <c r="D7" s="14" t="s">
        <v>22</v>
      </c>
      <c r="E7" s="17">
        <v>6.9</v>
      </c>
      <c r="F7" s="17">
        <v>8.3</v>
      </c>
      <c r="G7" s="17">
        <v>7.6</v>
      </c>
      <c r="H7" s="17">
        <v>8</v>
      </c>
      <c r="I7" s="17">
        <v>7.5</v>
      </c>
      <c r="J7" s="17">
        <v>8.2</v>
      </c>
      <c r="K7" s="17">
        <v>7.6</v>
      </c>
      <c r="L7" s="17">
        <v>7.68</v>
      </c>
      <c r="M7" s="16">
        <v>5</v>
      </c>
      <c r="N7" s="35" t="s">
        <v>22</v>
      </c>
      <c r="O7" s="38">
        <v>70.1</v>
      </c>
      <c r="P7" s="37">
        <f t="shared" si="0"/>
        <v>82.78</v>
      </c>
      <c r="Q7" s="47"/>
    </row>
    <row r="8" s="1" customFormat="1" ht="34" customHeight="1" spans="1:17">
      <c r="A8" s="14" t="s">
        <v>27</v>
      </c>
      <c r="B8" s="15" t="s">
        <v>28</v>
      </c>
      <c r="C8" s="16">
        <v>15235012.71</v>
      </c>
      <c r="D8" s="14" t="s">
        <v>22</v>
      </c>
      <c r="E8" s="17">
        <v>6.3</v>
      </c>
      <c r="F8" s="17">
        <v>6.2</v>
      </c>
      <c r="G8" s="17">
        <v>7.6</v>
      </c>
      <c r="H8" s="17">
        <v>8.1</v>
      </c>
      <c r="I8" s="17">
        <v>8.2</v>
      </c>
      <c r="J8" s="17">
        <v>5.8</v>
      </c>
      <c r="K8" s="17">
        <v>6.8</v>
      </c>
      <c r="L8" s="17">
        <v>7.4</v>
      </c>
      <c r="M8" s="16">
        <v>10</v>
      </c>
      <c r="N8" s="35" t="s">
        <v>22</v>
      </c>
      <c r="O8" s="38">
        <v>78</v>
      </c>
      <c r="P8" s="37">
        <f t="shared" si="0"/>
        <v>95.4</v>
      </c>
      <c r="Q8" s="47" t="s">
        <v>29</v>
      </c>
    </row>
    <row r="9" s="1" customFormat="1" ht="37" customHeight="1" spans="1:17">
      <c r="A9" s="14" t="s">
        <v>30</v>
      </c>
      <c r="B9" s="15" t="s">
        <v>31</v>
      </c>
      <c r="C9" s="16">
        <v>12757937.4</v>
      </c>
      <c r="D9" s="14" t="s">
        <v>22</v>
      </c>
      <c r="E9" s="17">
        <v>7</v>
      </c>
      <c r="F9" s="17">
        <v>7</v>
      </c>
      <c r="G9" s="17">
        <v>7.3</v>
      </c>
      <c r="H9" s="17">
        <v>8</v>
      </c>
      <c r="I9" s="17">
        <v>6.7</v>
      </c>
      <c r="J9" s="17">
        <v>6.1</v>
      </c>
      <c r="K9" s="17">
        <v>7.2</v>
      </c>
      <c r="L9" s="17">
        <v>7.18</v>
      </c>
      <c r="M9" s="16">
        <v>5</v>
      </c>
      <c r="N9" s="35" t="s">
        <v>22</v>
      </c>
      <c r="O9" s="38">
        <v>62.06</v>
      </c>
      <c r="P9" s="37">
        <f t="shared" si="0"/>
        <v>74.24</v>
      </c>
      <c r="Q9" s="47"/>
    </row>
    <row r="10" s="1" customFormat="1" ht="36" customHeight="1" spans="1:17">
      <c r="A10" s="14" t="s">
        <v>32</v>
      </c>
      <c r="B10" s="15" t="s">
        <v>33</v>
      </c>
      <c r="C10" s="16">
        <v>16338156.28</v>
      </c>
      <c r="D10" s="14" t="s">
        <v>22</v>
      </c>
      <c r="E10" s="17">
        <v>6.7</v>
      </c>
      <c r="F10" s="17">
        <v>7.3</v>
      </c>
      <c r="G10" s="17">
        <v>7.3</v>
      </c>
      <c r="H10" s="17">
        <v>8.1</v>
      </c>
      <c r="I10" s="17">
        <v>7.5</v>
      </c>
      <c r="J10" s="17">
        <v>7.7</v>
      </c>
      <c r="K10" s="17">
        <v>7</v>
      </c>
      <c r="L10" s="17">
        <v>7.33</v>
      </c>
      <c r="M10" s="16">
        <v>5</v>
      </c>
      <c r="N10" s="35" t="s">
        <v>22</v>
      </c>
      <c r="O10" s="38">
        <v>69.82</v>
      </c>
      <c r="P10" s="37">
        <f t="shared" si="0"/>
        <v>82.15</v>
      </c>
      <c r="Q10" s="47"/>
    </row>
    <row r="11" s="1" customFormat="1" ht="36" customHeight="1" spans="1:17">
      <c r="A11" s="14" t="s">
        <v>34</v>
      </c>
      <c r="B11" s="15" t="s">
        <v>35</v>
      </c>
      <c r="C11" s="16">
        <v>16350000</v>
      </c>
      <c r="D11" s="14" t="s">
        <v>22</v>
      </c>
      <c r="E11" s="17">
        <v>6.9</v>
      </c>
      <c r="F11" s="17">
        <v>7.8</v>
      </c>
      <c r="G11" s="17">
        <v>7.5</v>
      </c>
      <c r="H11" s="17">
        <v>8.1</v>
      </c>
      <c r="I11" s="17">
        <v>7.4</v>
      </c>
      <c r="J11" s="17">
        <v>8.1</v>
      </c>
      <c r="K11" s="17">
        <v>6.9</v>
      </c>
      <c r="L11" s="17">
        <v>7.4</v>
      </c>
      <c r="M11" s="16">
        <v>5</v>
      </c>
      <c r="N11" s="35" t="s">
        <v>22</v>
      </c>
      <c r="O11" s="38">
        <v>69.66</v>
      </c>
      <c r="P11" s="37">
        <f t="shared" si="0"/>
        <v>82.06</v>
      </c>
      <c r="Q11" s="47"/>
    </row>
    <row r="12" s="1" customFormat="1" ht="48" customHeight="1" spans="1:17">
      <c r="A12" s="14" t="s">
        <v>36</v>
      </c>
      <c r="B12" s="15" t="s">
        <v>37</v>
      </c>
      <c r="C12" s="16">
        <v>12539853</v>
      </c>
      <c r="D12" s="14" t="s">
        <v>22</v>
      </c>
      <c r="E12" s="17">
        <v>6.9</v>
      </c>
      <c r="F12" s="17">
        <v>6.8</v>
      </c>
      <c r="G12" s="17">
        <v>7.5</v>
      </c>
      <c r="H12" s="17">
        <v>8.6</v>
      </c>
      <c r="I12" s="17">
        <v>8</v>
      </c>
      <c r="J12" s="17">
        <v>6.7</v>
      </c>
      <c r="K12" s="17">
        <v>7.1</v>
      </c>
      <c r="L12" s="17">
        <v>7.53</v>
      </c>
      <c r="M12" s="16">
        <v>5</v>
      </c>
      <c r="N12" s="35" t="s">
        <v>22</v>
      </c>
      <c r="O12" s="38">
        <v>60.66</v>
      </c>
      <c r="P12" s="37">
        <f t="shared" si="0"/>
        <v>73.19</v>
      </c>
      <c r="Q12" s="47"/>
    </row>
    <row r="13" s="3" customFormat="1" ht="25" customHeight="1" spans="1:17">
      <c r="A13" s="18" t="s">
        <v>38</v>
      </c>
      <c r="B13" s="19"/>
      <c r="C13" s="2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19"/>
      <c r="O13" s="20"/>
      <c r="P13" s="20"/>
      <c r="Q13" s="19"/>
    </row>
    <row r="14" ht="25" customHeight="1" spans="1:17">
      <c r="A14" s="21" t="s">
        <v>2</v>
      </c>
      <c r="B14" s="21" t="s">
        <v>3</v>
      </c>
      <c r="C14" s="22" t="s">
        <v>39</v>
      </c>
      <c r="D14" s="23"/>
      <c r="E14" s="23"/>
      <c r="F14" s="23"/>
      <c r="G14" s="23"/>
      <c r="H14" s="23"/>
      <c r="I14" s="23"/>
      <c r="J14" s="23"/>
      <c r="K14" s="39"/>
      <c r="L14" s="40" t="s">
        <v>40</v>
      </c>
      <c r="M14" s="41"/>
      <c r="N14" s="41"/>
      <c r="O14" s="41"/>
      <c r="P14" s="41"/>
      <c r="Q14" s="48"/>
    </row>
    <row r="15" ht="33" customHeight="1" spans="1:17">
      <c r="A15" s="21">
        <v>1</v>
      </c>
      <c r="B15" s="24" t="s">
        <v>41</v>
      </c>
      <c r="C15" s="25" t="s">
        <v>41</v>
      </c>
      <c r="D15" s="26"/>
      <c r="E15" s="26"/>
      <c r="F15" s="26"/>
      <c r="G15" s="26"/>
      <c r="H15" s="26"/>
      <c r="I15" s="26"/>
      <c r="J15" s="26"/>
      <c r="K15" s="42"/>
      <c r="L15" s="43" t="s">
        <v>41</v>
      </c>
      <c r="M15" s="44"/>
      <c r="N15" s="44"/>
      <c r="O15" s="44"/>
      <c r="P15" s="44"/>
      <c r="Q15" s="49"/>
    </row>
    <row r="16" ht="25" customHeight="1" spans="1:17">
      <c r="A16" s="21">
        <v>2</v>
      </c>
      <c r="B16" s="24" t="s">
        <v>41</v>
      </c>
      <c r="C16" s="25" t="s">
        <v>41</v>
      </c>
      <c r="D16" s="26"/>
      <c r="E16" s="26"/>
      <c r="F16" s="26"/>
      <c r="G16" s="26"/>
      <c r="H16" s="26"/>
      <c r="I16" s="26"/>
      <c r="J16" s="26"/>
      <c r="K16" s="42"/>
      <c r="L16" s="45" t="s">
        <v>41</v>
      </c>
      <c r="M16" s="45"/>
      <c r="N16" s="45"/>
      <c r="O16" s="45"/>
      <c r="P16" s="45"/>
      <c r="Q16" s="45"/>
    </row>
    <row r="17" ht="25" customHeight="1" spans="1:17">
      <c r="A17" s="27" t="s">
        <v>42</v>
      </c>
      <c r="B17" s="28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8"/>
      <c r="N17" s="28"/>
      <c r="O17" s="28"/>
      <c r="P17" s="28"/>
      <c r="Q17" s="50"/>
    </row>
    <row r="18" ht="25" customHeight="1"/>
    <row r="570" spans="1:17">
      <c r="A570" s="51"/>
      <c r="B570" s="51"/>
      <c r="C570" s="52"/>
      <c r="D570" s="51"/>
      <c r="E570" s="52"/>
      <c r="F570" s="52"/>
      <c r="G570" s="52"/>
      <c r="H570" s="52"/>
      <c r="I570" s="52"/>
      <c r="J570" s="52"/>
      <c r="K570" s="52"/>
      <c r="L570" s="52"/>
      <c r="M570" s="52"/>
      <c r="N570" s="51"/>
      <c r="O570" s="52"/>
      <c r="P570" s="52"/>
      <c r="Q570" s="51"/>
    </row>
  </sheetData>
  <sortState ref="A3:Q586">
    <sortCondition ref="C5:C16"/>
  </sortState>
  <mergeCells count="22">
    <mergeCell ref="A1:Q1"/>
    <mergeCell ref="A2:Q2"/>
    <mergeCell ref="E3:K3"/>
    <mergeCell ref="A13:Q13"/>
    <mergeCell ref="C14:K14"/>
    <mergeCell ref="L14:Q14"/>
    <mergeCell ref="C15:K15"/>
    <mergeCell ref="L15:Q15"/>
    <mergeCell ref="C16:K16"/>
    <mergeCell ref="L16:Q16"/>
    <mergeCell ref="A17:Q17"/>
    <mergeCell ref="A570:Q570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8661417322835" right="0.708661417322835" top="0.748031496062992" bottom="0.748031496062992" header="0.31496062992126" footer="0.3149606299212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武华玲</cp:lastModifiedBy>
  <dcterms:created xsi:type="dcterms:W3CDTF">2006-09-16T00:00:00Z</dcterms:created>
  <cp:lastPrinted>2022-06-06T07:54:00Z</cp:lastPrinted>
  <dcterms:modified xsi:type="dcterms:W3CDTF">2025-10-22T07:31:28Z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